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<sst xmlns="http://schemas.openxmlformats.org/spreadsheetml/2006/main" count="40" uniqueCount="37">
  <si>
    <t>UNIVERSIDADE SÃO FRANCISCO</t>
  </si>
  <si>
    <t>Comissão de Bolsas do Programa de Pós-Graduação em Ciências da Saúde</t>
  </si>
  <si>
    <t xml:space="preserve">Ficha de Pontuação para Avaliação de Candidatos ao Mestrado </t>
  </si>
  <si>
    <t>Nome do(a) Candidato(a):</t>
  </si>
  <si>
    <t>Pontuação</t>
  </si>
  <si>
    <t>Qtde</t>
  </si>
  <si>
    <t>Total</t>
  </si>
  <si>
    <t xml:space="preserve">Cursos longa duração (&gt;20h e limitado a 5 cursos) </t>
  </si>
  <si>
    <t>Ações na comunidade</t>
  </si>
  <si>
    <t>Participação em projeto de extensão (&gt;60h ou por semestre, limitado a dois projetos)</t>
  </si>
  <si>
    <t>Coordenação de projeto de extensão (por semestre, limitado a dois projetos, exclui item participação)</t>
  </si>
  <si>
    <r>
      <rPr>
        <rFont val="Arial"/>
        <b/>
        <color theme="1"/>
        <sz val="11.0"/>
      </rPr>
      <t xml:space="preserve">Iniciação Científica </t>
    </r>
    <r>
      <rPr>
        <rFont val="Arial"/>
        <b/>
        <i/>
        <color theme="1"/>
        <sz val="11.0"/>
      </rPr>
      <t>(por mês)</t>
    </r>
    <r>
      <rPr>
        <rFont val="Arial"/>
        <b/>
        <color theme="1"/>
        <sz val="11.0"/>
      </rPr>
      <t xml:space="preserve"> </t>
    </r>
  </si>
  <si>
    <t>FAPESP</t>
  </si>
  <si>
    <t>PIBIC/PROBAIC</t>
  </si>
  <si>
    <t>Voluntário (Institucional)</t>
  </si>
  <si>
    <t>Voluntário (Não Institucional - mas vinculado a PPG)</t>
  </si>
  <si>
    <r>
      <rPr>
        <rFont val="Arial"/>
        <b/>
        <color theme="1"/>
        <sz val="11.0"/>
      </rPr>
      <t>Bolsista Fapesp TT</t>
    </r>
    <r>
      <rPr>
        <rFont val="Arial"/>
        <b/>
        <i/>
        <color theme="1"/>
        <sz val="11.0"/>
      </rPr>
      <t xml:space="preserve"> (por mês)</t>
    </r>
    <r>
      <rPr>
        <rFont val="Arial"/>
        <b/>
        <color theme="1"/>
        <sz val="11.0"/>
      </rPr>
      <t xml:space="preserve"> </t>
    </r>
  </si>
  <si>
    <t>TT1</t>
  </si>
  <si>
    <t>TT2 ou TT3</t>
  </si>
  <si>
    <r>
      <rPr>
        <rFont val="Arial"/>
        <b/>
        <color theme="1"/>
        <sz val="11.0"/>
      </rPr>
      <t xml:space="preserve">Tempo no Mestrado </t>
    </r>
    <r>
      <rPr>
        <rFont val="Arial"/>
        <b/>
        <i/>
        <color theme="1"/>
        <sz val="11.0"/>
      </rPr>
      <t xml:space="preserve">(por semestre) </t>
    </r>
  </si>
  <si>
    <t>Regular (limitado a 3)</t>
  </si>
  <si>
    <t>Especial (limitado a 2)</t>
  </si>
  <si>
    <t>Estágio no exterior comprovadamente com finalidade acadêmica</t>
  </si>
  <si>
    <t>BEPE ou similar</t>
  </si>
  <si>
    <t>Artigos científicos - soma do fator de impacto pelo JCR/Clarivate (ou Scopus)</t>
  </si>
  <si>
    <t>QTDE DE ARTIGOS</t>
  </si>
  <si>
    <t>SOMA JCR</t>
  </si>
  <si>
    <t xml:space="preserve">Artigos como autor ou co-first, publicados ou aceitos </t>
  </si>
  <si>
    <t>Artigos como co-autor, publicados ou aceitos</t>
  </si>
  <si>
    <t>Submetidos (primeiro autor ou co-first), em revista no Clarivate, limitado a 1</t>
  </si>
  <si>
    <t>não</t>
  </si>
  <si>
    <t>Patentes</t>
  </si>
  <si>
    <t>Obtida</t>
  </si>
  <si>
    <t>Solicitada</t>
  </si>
  <si>
    <t>O Candidato(a) irá dedicar 40h semanais no programa? Contabilizar 0,2 se sim</t>
  </si>
  <si>
    <t>O Candidato(a) é egresso da USF em sua formação anterior (graduação)? Contabilizar 0,2 se sim</t>
  </si>
  <si>
    <t>NOTA FINAL do(a) Candidato(a):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</si>
</sst>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6.0"/>
      <color rgb="FF006600"/>
      <name val="Arial"/>
    </font>
    <font/>
    <font>
      <i/>
      <sz val="14.0"/>
      <color theme="1"/>
      <name val="Arial"/>
    </font>
    <font>
      <b/>
      <i/>
      <sz val="14.0"/>
      <color theme="1"/>
      <name val="Arial"/>
    </font>
    <font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1.0"/>
      <color rgb="FFFFFFFF"/>
      <name val="Arial"/>
    </font>
    <font>
      <b/>
      <color theme="1"/>
      <name val="Arial"/>
    </font>
    <font>
      <b/>
      <sz val="18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7AD592"/>
        <bgColor rgb="FF7AD592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83C92"/>
        <bgColor rgb="FF083C92"/>
      </patternFill>
    </fill>
  </fills>
  <borders count="2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right/>
      <top/>
      <bottom/>
    </border>
    <border>
      <bottom style="dotted">
        <color rgb="FF000000"/>
      </bottom>
    </border>
    <border>
      <top style="dotted">
        <color rgb="FF000000"/>
      </top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dotted">
        <color rgb="FF000000"/>
      </left>
      <top style="dotted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vertical="bottom"/>
    </xf>
    <xf borderId="5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center" vertical="bottom"/>
    </xf>
    <xf borderId="8" fillId="0" fontId="2" numFmtId="0" xfId="0" applyBorder="1" applyFont="1"/>
    <xf borderId="9" fillId="0" fontId="2" numFmtId="0" xfId="0" applyBorder="1" applyFont="1"/>
    <xf borderId="10" fillId="3" fontId="5" numFmtId="0" xfId="0" applyAlignment="1" applyBorder="1" applyFill="1" applyFont="1">
      <alignment vertical="bottom"/>
    </xf>
    <xf borderId="11" fillId="3" fontId="5" numFmtId="0" xfId="0" applyAlignment="1" applyBorder="1" applyFont="1">
      <alignment vertical="bottom"/>
    </xf>
    <xf borderId="12" fillId="3" fontId="5" numFmtId="0" xfId="0" applyAlignment="1" applyBorder="1" applyFont="1">
      <alignment vertical="bottom"/>
    </xf>
    <xf borderId="10" fillId="3" fontId="6" numFmtId="0" xfId="0" applyAlignment="1" applyBorder="1" applyFont="1">
      <alignment vertical="bottom"/>
    </xf>
    <xf borderId="13" fillId="4" fontId="5" numFmtId="0" xfId="0" applyAlignment="1" applyBorder="1" applyFill="1" applyFont="1">
      <alignment vertical="bottom"/>
    </xf>
    <xf borderId="14" fillId="0" fontId="2" numFmtId="0" xfId="0" applyBorder="1" applyFont="1"/>
    <xf borderId="11" fillId="3" fontId="7" numFmtId="0" xfId="0" applyAlignment="1" applyBorder="1" applyFont="1">
      <alignment horizontal="center" vertical="bottom"/>
    </xf>
    <xf borderId="11" fillId="3" fontId="7" numFmtId="0" xfId="0" applyAlignment="1" applyBorder="1" applyFont="1">
      <alignment vertical="bottom"/>
    </xf>
    <xf borderId="12" fillId="3" fontId="8" numFmtId="0" xfId="0" applyAlignment="1" applyBorder="1" applyFont="1">
      <alignment horizontal="center" vertical="bottom"/>
    </xf>
    <xf borderId="10" fillId="3" fontId="8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2" fillId="5" fontId="9" numFmtId="0" xfId="0" applyAlignment="1" applyBorder="1" applyFill="1" applyFont="1">
      <alignment horizontal="center" vertical="bottom"/>
    </xf>
    <xf borderId="10" fillId="3" fontId="7" numFmtId="0" xfId="0" applyAlignment="1" applyBorder="1" applyFont="1">
      <alignment vertical="bottom"/>
    </xf>
    <xf borderId="15" fillId="0" fontId="5" numFmtId="0" xfId="0" applyAlignment="1" applyBorder="1" applyFont="1">
      <alignment vertical="bottom"/>
    </xf>
    <xf borderId="16" fillId="0" fontId="5" numFmtId="0" xfId="0" applyAlignment="1" applyBorder="1" applyFont="1">
      <alignment vertical="bottom"/>
    </xf>
    <xf borderId="4" fillId="3" fontId="8" numFmtId="0" xfId="0" applyAlignment="1" applyBorder="1" applyFont="1">
      <alignment vertical="bottom"/>
    </xf>
    <xf borderId="11" fillId="3" fontId="10" numFmtId="0" xfId="0" applyAlignment="1" applyBorder="1" applyFont="1">
      <alignment vertical="bottom"/>
    </xf>
    <xf borderId="11" fillId="3" fontId="10" numFmtId="0" xfId="0" applyAlignment="1" applyBorder="1" applyFont="1">
      <alignment horizontal="center" vertical="bottom"/>
    </xf>
    <xf borderId="17" fillId="0" fontId="7" numFmtId="0" xfId="0" applyAlignment="1" applyBorder="1" applyFont="1">
      <alignment horizontal="center" vertical="bottom"/>
    </xf>
    <xf borderId="18" fillId="0" fontId="7" numFmtId="0" xfId="0" applyAlignment="1" applyBorder="1" applyFont="1">
      <alignment horizontal="center" vertical="bottom"/>
    </xf>
    <xf borderId="19" fillId="0" fontId="7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bottom"/>
    </xf>
    <xf borderId="20" fillId="3" fontId="5" numFmtId="0" xfId="0" applyAlignment="1" applyBorder="1" applyFont="1">
      <alignment vertical="bottom"/>
    </xf>
    <xf borderId="21" fillId="3" fontId="5" numFmtId="0" xfId="0" applyAlignment="1" applyBorder="1" applyFont="1">
      <alignment vertical="bottom"/>
    </xf>
    <xf borderId="22" fillId="5" fontId="11" numFmtId="0" xfId="0" applyAlignment="1" applyBorder="1" applyFont="1">
      <alignment horizontal="center" vertical="bottom"/>
    </xf>
    <xf borderId="23" fillId="0" fontId="2" numFmtId="0" xfId="0" applyBorder="1" applyFont="1"/>
    <xf borderId="24" fillId="6" fontId="11" numFmtId="0" xfId="0" applyAlignment="1" applyBorder="1" applyFill="1" applyFont="1">
      <alignment horizontal="center" vertical="bottom"/>
    </xf>
    <xf borderId="11" fillId="4" fontId="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>
      <c r="B6" s="13" t="s">
        <v>3</v>
      </c>
      <c r="C6" s="11"/>
      <c r="D6" s="14"/>
      <c r="E6" s="5"/>
      <c r="F6" s="5"/>
      <c r="G6" s="5"/>
      <c r="H6" s="5"/>
      <c r="I6" s="15"/>
      <c r="J6" s="11"/>
      <c r="K6" s="11"/>
      <c r="L6" s="12"/>
    </row>
    <row r="7">
      <c r="B7" s="10"/>
      <c r="C7" s="11"/>
      <c r="D7" s="11"/>
      <c r="E7" s="11"/>
      <c r="F7" s="11"/>
      <c r="G7" s="11"/>
      <c r="H7" s="11"/>
      <c r="I7" s="16" t="s">
        <v>4</v>
      </c>
      <c r="J7" s="11"/>
      <c r="K7" s="17" t="s">
        <v>5</v>
      </c>
      <c r="L7" s="18" t="s">
        <v>6</v>
      </c>
    </row>
    <row r="8">
      <c r="B8" s="19" t="s">
        <v>7</v>
      </c>
      <c r="C8" s="11"/>
      <c r="D8" s="11"/>
      <c r="E8" s="11"/>
      <c r="F8" s="11"/>
      <c r="G8" s="11"/>
      <c r="H8" s="11"/>
      <c r="I8" s="16">
        <v>0.1</v>
      </c>
      <c r="J8" s="11"/>
      <c r="K8" s="20"/>
      <c r="L8" s="21">
        <f>K8*0.1</f>
        <v>0</v>
      </c>
    </row>
    <row r="9"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>
      <c r="B10" s="19" t="s">
        <v>8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>
      <c r="B11" s="22" t="s">
        <v>9</v>
      </c>
      <c r="C11" s="11"/>
      <c r="D11" s="11"/>
      <c r="E11" s="11"/>
      <c r="F11" s="11"/>
      <c r="G11" s="11"/>
      <c r="H11" s="11"/>
      <c r="I11" s="16">
        <v>0.25</v>
      </c>
      <c r="J11" s="11"/>
      <c r="K11" s="23"/>
      <c r="L11" s="21">
        <f t="shared" ref="L11:L12" si="1">K11*I11</f>
        <v>0</v>
      </c>
    </row>
    <row r="12">
      <c r="B12" s="22" t="s">
        <v>10</v>
      </c>
      <c r="C12" s="11"/>
      <c r="D12" s="11"/>
      <c r="E12" s="11"/>
      <c r="F12" s="11"/>
      <c r="G12" s="11"/>
      <c r="H12" s="11"/>
      <c r="I12" s="16">
        <v>0.5</v>
      </c>
      <c r="J12" s="11"/>
      <c r="K12" s="24"/>
      <c r="L12" s="21">
        <f t="shared" si="1"/>
        <v>0</v>
      </c>
    </row>
    <row r="13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>
      <c r="B14" s="19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>
      <c r="B15" s="10"/>
      <c r="C15" s="17" t="s">
        <v>12</v>
      </c>
      <c r="D15" s="11"/>
      <c r="E15" s="11"/>
      <c r="F15" s="11"/>
      <c r="G15" s="11"/>
      <c r="H15" s="11"/>
      <c r="I15" s="16">
        <v>0.4</v>
      </c>
      <c r="J15" s="11"/>
      <c r="K15" s="23"/>
      <c r="L15" s="21">
        <f t="shared" ref="L15:L18" si="2">I15*K15</f>
        <v>0</v>
      </c>
    </row>
    <row r="16">
      <c r="B16" s="10"/>
      <c r="C16" s="17" t="s">
        <v>13</v>
      </c>
      <c r="D16" s="11"/>
      <c r="E16" s="11"/>
      <c r="F16" s="11"/>
      <c r="G16" s="11"/>
      <c r="H16" s="11"/>
      <c r="I16" s="16">
        <v>0.2</v>
      </c>
      <c r="J16" s="11"/>
      <c r="K16" s="23"/>
      <c r="L16" s="21">
        <f t="shared" si="2"/>
        <v>0</v>
      </c>
    </row>
    <row r="17">
      <c r="B17" s="10"/>
      <c r="C17" s="17" t="s">
        <v>14</v>
      </c>
      <c r="D17" s="11"/>
      <c r="E17" s="11"/>
      <c r="F17" s="11"/>
      <c r="G17" s="11"/>
      <c r="H17" s="11"/>
      <c r="I17" s="16">
        <v>0.1</v>
      </c>
      <c r="J17" s="11"/>
      <c r="K17" s="23"/>
      <c r="L17" s="21">
        <f t="shared" si="2"/>
        <v>0</v>
      </c>
    </row>
    <row r="18">
      <c r="B18" s="10"/>
      <c r="C18" s="17" t="s">
        <v>15</v>
      </c>
      <c r="D18" s="11"/>
      <c r="E18" s="11"/>
      <c r="F18" s="11"/>
      <c r="G18" s="11"/>
      <c r="H18" s="11"/>
      <c r="I18" s="16">
        <v>0.05</v>
      </c>
      <c r="J18" s="11"/>
      <c r="K18" s="20"/>
      <c r="L18" s="21">
        <f t="shared" si="2"/>
        <v>0</v>
      </c>
    </row>
    <row r="19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>
      <c r="B20" s="19" t="s">
        <v>16</v>
      </c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>
      <c r="B21" s="10"/>
      <c r="C21" s="17" t="s">
        <v>17</v>
      </c>
      <c r="D21" s="11"/>
      <c r="E21" s="11"/>
      <c r="F21" s="11"/>
      <c r="G21" s="11"/>
      <c r="H21" s="11"/>
      <c r="I21" s="16">
        <v>0.2</v>
      </c>
      <c r="J21" s="11"/>
      <c r="K21" s="20"/>
      <c r="L21" s="21">
        <f t="shared" ref="L21:L22" si="3">I21*K21</f>
        <v>0</v>
      </c>
    </row>
    <row r="22">
      <c r="B22" s="10"/>
      <c r="C22" s="17" t="s">
        <v>18</v>
      </c>
      <c r="D22" s="11"/>
      <c r="E22" s="11"/>
      <c r="F22" s="11"/>
      <c r="G22" s="11"/>
      <c r="H22" s="11"/>
      <c r="I22" s="16">
        <v>0.3</v>
      </c>
      <c r="J22" s="11"/>
      <c r="K22" s="20"/>
      <c r="L22" s="21">
        <f t="shared" si="3"/>
        <v>0</v>
      </c>
    </row>
    <row r="23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>
      <c r="B24" s="19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>
      <c r="B25" s="10"/>
      <c r="C25" s="17" t="s">
        <v>20</v>
      </c>
      <c r="D25" s="11"/>
      <c r="E25" s="11"/>
      <c r="F25" s="11"/>
      <c r="G25" s="11"/>
      <c r="H25" s="11"/>
      <c r="I25" s="16">
        <v>1.0</v>
      </c>
      <c r="J25" s="11"/>
      <c r="K25" s="23"/>
      <c r="L25" s="21">
        <f t="shared" ref="L25:L26" si="4">I25*K25</f>
        <v>0</v>
      </c>
    </row>
    <row r="26">
      <c r="B26" s="10"/>
      <c r="C26" s="17" t="s">
        <v>21</v>
      </c>
      <c r="D26" s="11"/>
      <c r="E26" s="11"/>
      <c r="F26" s="11"/>
      <c r="G26" s="11"/>
      <c r="H26" s="11"/>
      <c r="I26" s="16">
        <v>0.2</v>
      </c>
      <c r="J26" s="11"/>
      <c r="K26" s="24"/>
      <c r="L26" s="21">
        <f t="shared" si="4"/>
        <v>0</v>
      </c>
    </row>
    <row r="27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>
      <c r="B28" s="19" t="s">
        <v>22</v>
      </c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>
      <c r="B29" s="10"/>
      <c r="C29" s="17" t="s">
        <v>23</v>
      </c>
      <c r="D29" s="11"/>
      <c r="E29" s="11"/>
      <c r="F29" s="11"/>
      <c r="G29" s="11"/>
      <c r="H29" s="11"/>
      <c r="I29" s="16">
        <v>1.0</v>
      </c>
      <c r="J29" s="11"/>
      <c r="K29" s="20"/>
      <c r="L29" s="21">
        <f>1*K29</f>
        <v>0</v>
      </c>
    </row>
    <row r="30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>
      <c r="B31" s="25" t="s">
        <v>24</v>
      </c>
      <c r="C31" s="5"/>
      <c r="D31" s="5"/>
      <c r="E31" s="5"/>
      <c r="F31" s="15"/>
      <c r="G31" s="11"/>
      <c r="H31" s="11"/>
      <c r="I31" s="11"/>
      <c r="J31" s="26" t="s">
        <v>25</v>
      </c>
      <c r="K31" s="27" t="s">
        <v>26</v>
      </c>
      <c r="L31" s="18" t="s">
        <v>6</v>
      </c>
    </row>
    <row r="32">
      <c r="B32" s="10"/>
      <c r="C32" s="17" t="s">
        <v>27</v>
      </c>
      <c r="D32" s="11"/>
      <c r="E32" s="11"/>
      <c r="F32" s="11"/>
      <c r="G32" s="11"/>
      <c r="H32" s="11"/>
      <c r="I32" s="11"/>
      <c r="J32" s="28">
        <v>0.0</v>
      </c>
      <c r="K32" s="29">
        <v>0.0</v>
      </c>
      <c r="L32" s="21">
        <f>K32</f>
        <v>0</v>
      </c>
    </row>
    <row r="33">
      <c r="B33" s="10"/>
      <c r="C33" s="17" t="s">
        <v>28</v>
      </c>
      <c r="D33" s="11"/>
      <c r="E33" s="11"/>
      <c r="F33" s="11"/>
      <c r="G33" s="11"/>
      <c r="H33" s="11"/>
      <c r="I33" s="11"/>
      <c r="J33" s="28">
        <v>0.0</v>
      </c>
      <c r="K33" s="30">
        <v>0.0</v>
      </c>
      <c r="L33" s="21">
        <f>K33*0.3</f>
        <v>0</v>
      </c>
    </row>
    <row r="34">
      <c r="B34" s="10"/>
      <c r="C34" s="17" t="s">
        <v>29</v>
      </c>
      <c r="D34" s="11"/>
      <c r="E34" s="11"/>
      <c r="F34" s="11"/>
      <c r="G34" s="11"/>
      <c r="H34" s="11"/>
      <c r="I34" s="16">
        <v>0.5</v>
      </c>
      <c r="J34" s="31" t="s">
        <v>30</v>
      </c>
      <c r="K34" s="11"/>
      <c r="L34" s="21">
        <f t="array" ref="L34">IFS(J34="sim",0.5,J34="não",0)</f>
        <v>0</v>
      </c>
    </row>
    <row r="3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>
      <c r="B36" s="25" t="s">
        <v>31</v>
      </c>
      <c r="C36" s="15"/>
      <c r="D36" s="11"/>
      <c r="E36" s="11"/>
      <c r="F36" s="11"/>
      <c r="G36" s="11"/>
      <c r="H36" s="11"/>
      <c r="I36" s="11"/>
      <c r="J36" s="11"/>
      <c r="K36" s="11"/>
      <c r="L36" s="12"/>
    </row>
    <row r="37">
      <c r="B37" s="10"/>
      <c r="C37" s="17" t="s">
        <v>32</v>
      </c>
      <c r="D37" s="11"/>
      <c r="E37" s="11"/>
      <c r="F37" s="11"/>
      <c r="G37" s="11"/>
      <c r="H37" s="11"/>
      <c r="I37" s="16">
        <v>4.0</v>
      </c>
      <c r="J37" s="11"/>
      <c r="K37" s="23"/>
      <c r="L37" s="21">
        <f>K37*I37</f>
        <v>0</v>
      </c>
    </row>
    <row r="38">
      <c r="B38" s="10"/>
      <c r="C38" s="17" t="s">
        <v>33</v>
      </c>
      <c r="D38" s="11"/>
      <c r="E38" s="11"/>
      <c r="F38" s="11"/>
      <c r="G38" s="11"/>
      <c r="H38" s="11"/>
      <c r="I38" s="16">
        <v>1.5</v>
      </c>
      <c r="J38" s="11"/>
      <c r="K38" s="20"/>
      <c r="L38" s="21">
        <f>I38*K38</f>
        <v>0</v>
      </c>
    </row>
    <row r="39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2"/>
    </row>
    <row r="40">
      <c r="B40" s="19" t="s">
        <v>34</v>
      </c>
      <c r="C40" s="11"/>
      <c r="D40" s="11"/>
      <c r="E40" s="11"/>
      <c r="F40" s="11"/>
      <c r="G40" s="11"/>
      <c r="H40" s="11"/>
      <c r="I40" s="16">
        <v>0.2</v>
      </c>
      <c r="J40" s="11"/>
      <c r="K40" s="31" t="s">
        <v>30</v>
      </c>
      <c r="L40" s="21">
        <f t="array" ref="L40">IFS(K40="sim",0.2,K40="não",0)</f>
        <v>0</v>
      </c>
    </row>
    <row r="41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2"/>
    </row>
    <row r="42">
      <c r="B42" s="19" t="s">
        <v>35</v>
      </c>
      <c r="C42" s="11"/>
      <c r="D42" s="11"/>
      <c r="E42" s="11"/>
      <c r="F42" s="11"/>
      <c r="G42" s="11"/>
      <c r="H42" s="11"/>
      <c r="I42" s="16">
        <v>0.2</v>
      </c>
      <c r="J42" s="11"/>
      <c r="K42" s="31" t="s">
        <v>30</v>
      </c>
      <c r="L42" s="21">
        <f t="array" ref="L42">IFS(K42="sim",0.2,K42="não",0)</f>
        <v>0</v>
      </c>
    </row>
    <row r="4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2"/>
    </row>
    <row r="44">
      <c r="B44" s="32"/>
      <c r="C44" s="33"/>
      <c r="D44" s="33"/>
      <c r="E44" s="33"/>
      <c r="F44" s="33"/>
      <c r="G44" s="33"/>
      <c r="H44" s="34" t="s">
        <v>36</v>
      </c>
      <c r="I44" s="8"/>
      <c r="J44" s="8"/>
      <c r="K44" s="35"/>
      <c r="L44" s="36">
        <f>SUM(L8+L11+L12+L15+L16+L17+L18+L21+L25+L26+L29+L32+L33+L34+L37+L38+L40+L42+L22)</f>
        <v>0</v>
      </c>
    </row>
    <row r="4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</sheetData>
  <mergeCells count="7">
    <mergeCell ref="B2:L2"/>
    <mergeCell ref="B3:L3"/>
    <mergeCell ref="B4:L4"/>
    <mergeCell ref="D6:I6"/>
    <mergeCell ref="B31:F31"/>
    <mergeCell ref="B36:C36"/>
    <mergeCell ref="H44:K44"/>
  </mergeCells>
  <dataValidations>
    <dataValidation type="list" allowBlank="1" showErrorMessage="1" sqref="J34 K40 K42">
      <formula1>"sim,não"</formula1>
    </dataValidation>
  </dataValidations>
  <drawing r:id="rId1"/>
</worksheet>
</file>